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Obchodní\OOVZ\_spol\2 Priprava VZ\PVZ\Rámcová dohoda pracovní obuv\2 ZD a Profil\"/>
    </mc:Choice>
  </mc:AlternateContent>
  <bookViews>
    <workbookView xWindow="9708" yWindow="-12" windowWidth="9540" windowHeight="9180"/>
  </bookViews>
  <sheets>
    <sheet name="Příloha č. 2 Technické podmínky" sheetId="1" r:id="rId1"/>
  </sheets>
  <definedNames>
    <definedName name="_xlnm.Print_Area" localSheetId="0">'Příloha č. 2 Technické podmínky'!$A$1:$G$19</definedName>
  </definedNames>
  <calcPr calcId="152511"/>
</workbook>
</file>

<file path=xl/calcChain.xml><?xml version="1.0" encoding="utf-8"?>
<calcChain xmlns="http://schemas.openxmlformats.org/spreadsheetml/2006/main">
  <c r="G7" i="1" l="1"/>
  <c r="G11" i="1" l="1"/>
  <c r="G10" i="1"/>
  <c r="G9" i="1"/>
  <c r="G8" i="1"/>
  <c r="G6" i="1"/>
  <c r="G5" i="1"/>
  <c r="G4" i="1"/>
  <c r="G13" i="1" l="1"/>
</calcChain>
</file>

<file path=xl/sharedStrings.xml><?xml version="1.0" encoding="utf-8"?>
<sst xmlns="http://schemas.openxmlformats.org/spreadsheetml/2006/main" count="26" uniqueCount="26">
  <si>
    <t>Název zboží</t>
  </si>
  <si>
    <t>Minimální technické podmínky</t>
  </si>
  <si>
    <t>Číslo položky</t>
  </si>
  <si>
    <t>Cena za 1 kus/pár v Kč bez DPH včetně dopravy</t>
  </si>
  <si>
    <t>v Kč bez DPH</t>
  </si>
  <si>
    <t>Obuv pracovní lehká</t>
  </si>
  <si>
    <t>Formulář pro výpočet nabídkové ceny</t>
  </si>
  <si>
    <t>Obuv proti prořezu, provedení S3 dle ČSN EN ISO 20345 a ČSN EN ISO 17249</t>
  </si>
  <si>
    <t>Obuv pracovní k vysprávkové soupravě, provedení S3 HRO SRC dle ČSN 20345</t>
  </si>
  <si>
    <t>Obuv pracovní kožená, provedení S3 HRO SRC dle ČSN EN ISO 20345</t>
  </si>
  <si>
    <t>Obuv pracovní kožená zimní, provedení S3 dle ČSN EN ISO 20345</t>
  </si>
  <si>
    <t>Holínky gumové, provedení O4</t>
  </si>
  <si>
    <t>Holínky - zimní, provedení O4</t>
  </si>
  <si>
    <t>Předpokládané množství za dobu účinnosti rámcové dohody</t>
  </si>
  <si>
    <t>Výrobce</t>
  </si>
  <si>
    <t>Cena za předpokládané množství v Kč bez DPH, včetně dopravy</t>
  </si>
  <si>
    <t>Nabídková cena (hodnotící kritérium)</t>
  </si>
  <si>
    <t>Celokožená protiprořezová poloholeňová obuv se svrškem z lícové usně, pryžovou protiskluznou podešví odolnou vůči ropným látkám, s integrovanou absorpcí energie v patě. Svršek bude z voděodolné hydrofobní usně, a v mezivrstvě musí mít vlepenou paropropustnou membránu a bezpečnostní tkaninu, která chrání proti pořezání motorovou pilou ve třídě 1. (do rychlosti řetězu 20 m/s). Obuv bude mít ve  špičce (kryté zvnějšku pryžovou ochrannou obsázku) integrovanou kovovou bezpečnostní špičku.</t>
  </si>
  <si>
    <t xml:space="preserve">Materiál PVC/Nitrilkaučuk, holínky s protiskluznou podešví (klasifikace SRA). Podšívka je z antibakteriální textilie, holínky jsou odolné proti chemikáliím (olejůma PHM), je antistatická. Výrobek splňuje požadavky ČSN EN ISO 20347 O4 FO SRA. </t>
  </si>
  <si>
    <t xml:space="preserve">Polyuretanové holínky, antibakteriální stélka. Holínky tepelně izolojí do - 20°C a s protiskluznou podešví (klasifikace SRC). Výrobek splňuje požadavky ČSN EN ISO 20347 O4 FO SCR. </t>
  </si>
  <si>
    <t>Celokožená kotníková obuv v bezpečnostní třídě S3 se svrškem z broušené hovězinové usně, PU/RUBBER protiskluznou antistatickou nepíšící podešví, odolnou vůči ropným látkám (olejům), s integrovanou absorpcí energie v patě. Podešev vpředu bude přecházet v integrovanou okopovou špičku. Svršek bude vyroben z voděodolné minimálně 2,0 mm silné hydrofobní broušené usně, s kvalitním měkčeným límcem, který dobře chrání kotníky. Podšívka musí mít termoizolační paropropustnou membránu. Obuv musí mít ve špičce integrovanou kompozitní tužinku a ve stélce uloženou kevlarovou planžetu chránící proti úrazu propíchnutím podešve ostrým předmětem.</t>
  </si>
  <si>
    <t>Celokožená poloholeňová obuv v bezpečnostní třídě S3 se svrškem z lícové hovězinové usně, PUR protiskluznou (klasifikace SRC) nepíšící podešví (PUR dvojí hustoty), odolnou vůči ropným látkám, s integrovanou absorpcí energie v patě. Podešev vpředu bude přecházet v integrovanou okopovou špičku. Svršek musí být vyroben z voděodolné min. 2,2 mm silné hydrofobní lícové usně, s kvalitním měkčeným lícem, který dobře chrání kotníky. Obuv bude zateplena vysokojakostním akrylovým kožíškem a musí mít ve špičce integrovanou nekovovou tužinku, ve stélce bude uložena kevlarová planžeta chránící proti úrazu propíchnutím podešve ostrým předmětem.</t>
  </si>
  <si>
    <t>Obuv pracovní, nízká, celokožená, bez ocelové špice dle ČSN EN ISO 20347. Bílý uzavřený sandál v provedení 01, svršek z mikrovlákna s antibakteriální podšívkou, bílá podešev PU/PU, uzavírání na přezku se suchým zipem.</t>
  </si>
  <si>
    <r>
      <t>Bezpečnostní vysoká nazouvací obuv v bezpečnostní třídě S3 se svrškem z lícové štípané kůže, voděodolná antistatická podrážka (kombinace PU/guma), odolnou vůči olejům a teplotě do 300</t>
    </r>
    <r>
      <rPr>
        <sz val="10"/>
        <color indexed="8"/>
        <rFont val="Times New Roman"/>
        <family val="1"/>
        <charset val="238"/>
      </rPr>
      <t>°</t>
    </r>
    <r>
      <rPr>
        <sz val="10"/>
        <color indexed="8"/>
        <rFont val="Arial"/>
        <family val="2"/>
        <charset val="238"/>
      </rPr>
      <t>C, s integrovanou absorpcí energie v patě. Obuv musí mít ve špičce integrovanou nekovovou bezpečnostní tužinku a ve stélce uloženou tenkou nekovovou planžetu chránící proti úrazu propíchnutím podešve ostrým předmětem.</t>
    </r>
  </si>
  <si>
    <t>Obuv pro THP dle ČSN EN ISO 20347:2005</t>
  </si>
  <si>
    <t>Celokožená kotníková obuv, svršek bude opatřen speciální fólií pro snadnou údržbu a dlouhou životnost, podšívka z  bavlněného froté, na kotníku molitanové polštářky, podrážka dvoudílný polyuretan. Obuv bude protiskluzová za sucha i za mokra, je možný reflexní prvek.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</si>
</sst>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 shrinkToFit="1"/>
    </xf>
    <xf numFmtId="0" fontId="0" fillId="0" borderId="0" xfId="0" applyFont="1" applyAlignment="1">
      <alignment horizontal="left" vertical="top" wrapText="1" shrinkToFit="1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 shrinkToFit="1"/>
    </xf>
    <xf numFmtId="0" fontId="0" fillId="0" borderId="0" xfId="0" applyAlignment="1">
      <alignment horizontal="left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justify" wrapText="1"/>
    </xf>
    <xf numFmtId="0" fontId="1" fillId="0" borderId="1" xfId="0" applyFont="1" applyBorder="1" applyAlignment="1">
      <alignment horizontal="justify" vertical="justify" wrapText="1"/>
    </xf>
    <xf numFmtId="0" fontId="1" fillId="0" borderId="1" xfId="0" applyFont="1" applyBorder="1" applyAlignment="1">
      <alignment horizontal="justify" vertical="justify"/>
    </xf>
    <xf numFmtId="0" fontId="6" fillId="2" borderId="1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4" fontId="9" fillId="2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left" vertical="top" wrapText="1" shrinkToFit="1"/>
    </xf>
    <xf numFmtId="0" fontId="8" fillId="0" borderId="1" xfId="0" applyFont="1" applyBorder="1" applyAlignment="1">
      <alignment horizontal="left" vertical="top" wrapText="1" shrinkToFi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topLeftCell="A4" zoomScale="92" zoomScaleNormal="92" zoomScaleSheetLayoutView="100" zoomScalePageLayoutView="70" workbookViewId="0">
      <selection activeCell="B9" sqref="B9"/>
    </sheetView>
  </sheetViews>
  <sheetFormatPr defaultRowHeight="14.4" x14ac:dyDescent="0.3"/>
  <cols>
    <col min="1" max="1" width="6.109375" style="1" customWidth="1"/>
    <col min="2" max="2" width="43.5546875" style="10" customWidth="1"/>
    <col min="3" max="3" width="108.44140625" style="12" customWidth="1"/>
    <col min="4" max="6" width="14.6640625" style="6" customWidth="1"/>
    <col min="7" max="7" width="13" style="8" customWidth="1"/>
  </cols>
  <sheetData>
    <row r="1" spans="1:7" ht="51.9" customHeight="1" x14ac:dyDescent="0.3">
      <c r="A1" s="27" t="s">
        <v>6</v>
      </c>
      <c r="B1" s="27"/>
      <c r="C1" s="27"/>
      <c r="D1" s="27"/>
      <c r="E1" s="27"/>
      <c r="F1" s="27"/>
      <c r="G1" s="27"/>
    </row>
    <row r="2" spans="1:7" ht="17.7" customHeight="1" x14ac:dyDescent="0.3"/>
    <row r="3" spans="1:7" ht="115.95" customHeight="1" x14ac:dyDescent="0.3">
      <c r="A3" s="19" t="s">
        <v>2</v>
      </c>
      <c r="B3" s="19" t="s">
        <v>0</v>
      </c>
      <c r="C3" s="19" t="s">
        <v>1</v>
      </c>
      <c r="D3" s="19" t="s">
        <v>13</v>
      </c>
      <c r="E3" s="20" t="s">
        <v>14</v>
      </c>
      <c r="F3" s="21" t="s">
        <v>3</v>
      </c>
      <c r="G3" s="21" t="s">
        <v>15</v>
      </c>
    </row>
    <row r="4" spans="1:7" ht="71.25" customHeight="1" x14ac:dyDescent="0.3">
      <c r="A4" s="15">
        <v>1</v>
      </c>
      <c r="B4" s="22" t="s">
        <v>8</v>
      </c>
      <c r="C4" s="17" t="s">
        <v>23</v>
      </c>
      <c r="D4" s="4">
        <v>110</v>
      </c>
      <c r="E4" s="26"/>
      <c r="F4" s="26">
        <v>0</v>
      </c>
      <c r="G4" s="26">
        <f t="shared" ref="G4:G11" si="0">PRODUCT(D4:F4)</f>
        <v>0</v>
      </c>
    </row>
    <row r="5" spans="1:7" ht="81" customHeight="1" x14ac:dyDescent="0.3">
      <c r="A5" s="15">
        <v>2</v>
      </c>
      <c r="B5" s="22" t="s">
        <v>9</v>
      </c>
      <c r="C5" s="17" t="s">
        <v>20</v>
      </c>
      <c r="D5" s="4">
        <v>540</v>
      </c>
      <c r="E5" s="26"/>
      <c r="F5" s="26">
        <v>0</v>
      </c>
      <c r="G5" s="26">
        <f t="shared" si="0"/>
        <v>0</v>
      </c>
    </row>
    <row r="6" spans="1:7" ht="34.200000000000003" customHeight="1" x14ac:dyDescent="0.3">
      <c r="A6" s="15">
        <v>3</v>
      </c>
      <c r="B6" s="22" t="s">
        <v>5</v>
      </c>
      <c r="C6" s="16" t="s">
        <v>22</v>
      </c>
      <c r="D6" s="4">
        <v>16</v>
      </c>
      <c r="E6" s="26"/>
      <c r="F6" s="26">
        <v>0</v>
      </c>
      <c r="G6" s="26">
        <f t="shared" si="0"/>
        <v>0</v>
      </c>
    </row>
    <row r="7" spans="1:7" ht="28.8" customHeight="1" x14ac:dyDescent="0.3">
      <c r="A7" s="15">
        <v>4</v>
      </c>
      <c r="B7" s="22" t="s">
        <v>24</v>
      </c>
      <c r="C7" s="16" t="s">
        <v>25</v>
      </c>
      <c r="D7" s="4">
        <v>200</v>
      </c>
      <c r="E7" s="26"/>
      <c r="F7" s="26">
        <v>0</v>
      </c>
      <c r="G7" s="26">
        <f>PRODUCT(D7:F7)</f>
        <v>0</v>
      </c>
    </row>
    <row r="8" spans="1:7" ht="95.4" customHeight="1" x14ac:dyDescent="0.3">
      <c r="A8" s="15">
        <v>5</v>
      </c>
      <c r="B8" s="22" t="s">
        <v>10</v>
      </c>
      <c r="C8" s="17" t="s">
        <v>21</v>
      </c>
      <c r="D8" s="4">
        <v>530</v>
      </c>
      <c r="E8" s="26"/>
      <c r="F8" s="26">
        <v>0</v>
      </c>
      <c r="G8" s="26">
        <f t="shared" si="0"/>
        <v>0</v>
      </c>
    </row>
    <row r="9" spans="1:7" ht="63.6" customHeight="1" x14ac:dyDescent="0.3">
      <c r="A9" s="15">
        <v>6</v>
      </c>
      <c r="B9" s="22" t="s">
        <v>7</v>
      </c>
      <c r="C9" s="17" t="s">
        <v>17</v>
      </c>
      <c r="D9" s="4">
        <v>40</v>
      </c>
      <c r="E9" s="26"/>
      <c r="F9" s="26">
        <v>0</v>
      </c>
      <c r="G9" s="26">
        <f t="shared" si="0"/>
        <v>0</v>
      </c>
    </row>
    <row r="10" spans="1:7" ht="29.25" customHeight="1" x14ac:dyDescent="0.3">
      <c r="A10" s="15">
        <v>7</v>
      </c>
      <c r="B10" s="22" t="s">
        <v>11</v>
      </c>
      <c r="C10" s="18" t="s">
        <v>18</v>
      </c>
      <c r="D10" s="4">
        <v>240</v>
      </c>
      <c r="E10" s="26"/>
      <c r="F10" s="26">
        <v>0</v>
      </c>
      <c r="G10" s="26">
        <f t="shared" si="0"/>
        <v>0</v>
      </c>
    </row>
    <row r="11" spans="1:7" ht="30" customHeight="1" x14ac:dyDescent="0.3">
      <c r="A11" s="15">
        <v>8</v>
      </c>
      <c r="B11" s="23" t="s">
        <v>12</v>
      </c>
      <c r="C11" s="16" t="s">
        <v>19</v>
      </c>
      <c r="D11" s="4">
        <v>170</v>
      </c>
      <c r="E11" s="26"/>
      <c r="F11" s="26">
        <v>0</v>
      </c>
      <c r="G11" s="26">
        <f t="shared" si="0"/>
        <v>0</v>
      </c>
    </row>
    <row r="12" spans="1:7" s="3" customFormat="1" x14ac:dyDescent="0.3">
      <c r="A12" s="2"/>
      <c r="B12" s="9"/>
      <c r="C12" s="11"/>
      <c r="D12" s="5"/>
      <c r="E12" s="5"/>
      <c r="F12" s="5"/>
      <c r="G12" s="7"/>
    </row>
    <row r="13" spans="1:7" s="3" customFormat="1" ht="30.75" customHeight="1" x14ac:dyDescent="0.3">
      <c r="A13" s="2"/>
      <c r="B13" s="9"/>
      <c r="C13" s="24" t="s">
        <v>16</v>
      </c>
      <c r="D13" s="30" t="s">
        <v>4</v>
      </c>
      <c r="E13" s="30"/>
      <c r="F13" s="24"/>
      <c r="G13" s="25">
        <f>SUM(G4:G11)</f>
        <v>0</v>
      </c>
    </row>
    <row r="14" spans="1:7" s="3" customFormat="1" x14ac:dyDescent="0.3">
      <c r="A14" s="2"/>
      <c r="B14" s="9"/>
      <c r="C14" s="11"/>
      <c r="D14" s="5"/>
      <c r="E14" s="5"/>
      <c r="F14" s="5"/>
      <c r="G14" s="7"/>
    </row>
    <row r="15" spans="1:7" x14ac:dyDescent="0.3">
      <c r="A15" s="2"/>
      <c r="B15" s="9"/>
      <c r="C15" s="11"/>
      <c r="D15" s="5"/>
      <c r="E15" s="5"/>
      <c r="F15" s="5"/>
      <c r="G15" s="7"/>
    </row>
    <row r="17" spans="2:7" x14ac:dyDescent="0.3">
      <c r="B17" s="13"/>
      <c r="C17" s="14"/>
      <c r="D17" s="5"/>
      <c r="E17" s="5"/>
      <c r="F17" s="5"/>
      <c r="G17" s="7"/>
    </row>
    <row r="18" spans="2:7" x14ac:dyDescent="0.3">
      <c r="D18" s="28"/>
      <c r="E18" s="29"/>
      <c r="F18" s="29"/>
      <c r="G18" s="29"/>
    </row>
  </sheetData>
  <protectedRanges>
    <protectedRange sqref="E4:G11" name="Oblast1"/>
  </protectedRanges>
  <mergeCells count="3">
    <mergeCell ref="A1:G1"/>
    <mergeCell ref="D18:G18"/>
    <mergeCell ref="D13:E13"/>
  </mergeCells>
  <pageMargins left="0.70866141732283472" right="1.299212598425197" top="0.78740157480314965" bottom="0.78740157480314965" header="0.31496062992125984" footer="0.31496062992125984"/>
  <pageSetup paperSize="9" scale="57" orientation="landscape" r:id="rId1"/>
  <headerFooter>
    <oddHeader>&amp;RPříloha A1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2 Technické podmínky</vt:lpstr>
      <vt:lpstr>'Příloha č. 2 Technické podmínky'!Oblast_tisku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Valová Libuše</cp:lastModifiedBy>
  <cp:lastPrinted>2021-03-05T09:17:50Z</cp:lastPrinted>
  <dcterms:created xsi:type="dcterms:W3CDTF">2013-02-11T05:52:00Z</dcterms:created>
  <dcterms:modified xsi:type="dcterms:W3CDTF">2021-03-05T09:18:16Z</dcterms:modified>
</cp:coreProperties>
</file>